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TMO\COMM\COMMNAT\PRICING\B2B\7 - Tenders &amp; Pricing Support\COMMERCIAL TENDERS\NatRoads\"/>
    </mc:Choice>
  </mc:AlternateContent>
  <xr:revisionPtr revIDLastSave="0" documentId="13_ncr:1_{6C0F679B-611D-4B6D-91B5-3AEFC64D47D4}" xr6:coauthVersionLast="47" xr6:coauthVersionMax="47" xr10:uidLastSave="{00000000-0000-0000-0000-000000000000}"/>
  <workbookProtection workbookAlgorithmName="SHA-512" workbookHashValue="NgGuNCREtyTRJSLNm5boWxsSPGe1h66bQOMSct5IuNfQK8864BoqL1KVICRS9p2yjDxmKc2Qn4cHXRdl1HHHjA==" workbookSaltValue="K2hjf/5P241mR7fmGeXmWQ==" workbookSpinCount="100000" lockStructure="1"/>
  <bookViews>
    <workbookView xWindow="17910" yWindow="-16320" windowWidth="29040" windowHeight="15840" xr2:uid="{19B15EA6-0702-40E7-A2D1-4F98F75D99D6}"/>
  </bookViews>
  <sheets>
    <sheet name="Input &amp; Summary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 l="1"/>
  <c r="C12" i="1" l="1"/>
  <c r="C15" i="1" s="1"/>
</calcChain>
</file>

<file path=xl/sharedStrings.xml><?xml version="1.0" encoding="utf-8"?>
<sst xmlns="http://schemas.openxmlformats.org/spreadsheetml/2006/main" count="13" uniqueCount="13">
  <si>
    <t>Fuel Spend</t>
  </si>
  <si>
    <t>Monthly Spend</t>
  </si>
  <si>
    <t>Average Diesel Price</t>
  </si>
  <si>
    <t>% Volume at NatRoad Preferred Locations</t>
  </si>
  <si>
    <t>Monthly Litres</t>
  </si>
  <si>
    <t>Litres PA</t>
  </si>
  <si>
    <t>Annual Savings with Ampol and NatRoad</t>
  </si>
  <si>
    <t>Total Savings on Fuel</t>
  </si>
  <si>
    <t>Other Benefits with Ampol &amp; NatRoad</t>
  </si>
  <si>
    <t>Disclaimer</t>
  </si>
  <si>
    <r>
      <t xml:space="preserve">INSTRUCTIONS: </t>
    </r>
    <r>
      <rPr>
        <sz val="11"/>
        <color theme="1"/>
        <rFont val="Mark OT"/>
        <family val="2"/>
      </rPr>
      <t>Please fill in the orange highlighted cells to calulate your estimated savings.</t>
    </r>
  </si>
  <si>
    <t>Annual Savings with Ampol and NatRoad are estimated based on the information entered and the Natroad member exclusive Ampol fuel pricing offer effective from March 2022.
Savings are expressed inclusive of GST.
Please note, savings above are NOT inclusive of additional 1 cent per litre sign-up discount.</t>
  </si>
  <si>
    <r>
      <rPr>
        <b/>
        <sz val="10"/>
        <color theme="1"/>
        <rFont val="Mark OT"/>
        <family val="2"/>
      </rPr>
      <t>MORE SITES</t>
    </r>
    <r>
      <rPr>
        <sz val="10"/>
        <color theme="1"/>
        <rFont val="Mark OT"/>
        <family val="2"/>
      </rPr>
      <t xml:space="preserve">
The convenience and reliability of Australia's largest fuel network
</t>
    </r>
    <r>
      <rPr>
        <b/>
        <sz val="10"/>
        <color theme="1"/>
        <rFont val="Mark OT"/>
        <family val="2"/>
      </rPr>
      <t>EXCLUSIVE MEMBER OFFER</t>
    </r>
    <r>
      <rPr>
        <sz val="10"/>
        <color theme="1"/>
        <rFont val="Mark OT"/>
        <family val="2"/>
      </rPr>
      <t xml:space="preserve">
Reduce your business costs with exclusive discounts for NatRoad members only!
</t>
    </r>
    <r>
      <rPr>
        <b/>
        <u/>
        <sz val="10"/>
        <color rgb="FF18249C"/>
        <rFont val="Mark OT"/>
        <family val="2"/>
      </rPr>
      <t>For the first 12 months following sign-up</t>
    </r>
    <r>
      <rPr>
        <b/>
        <sz val="10"/>
        <color rgb="FF18249C"/>
        <rFont val="Mark OT"/>
        <family val="2"/>
      </rPr>
      <t xml:space="preserve"> you’ll receive an extra 1 cent per litre across all fuels at all Ampol sites.</t>
    </r>
    <r>
      <rPr>
        <sz val="10"/>
        <color theme="1"/>
        <rFont val="Mark OT"/>
        <family val="2"/>
      </rPr>
      <t xml:space="preserve">
That’s 9.5 cents on Diesel and Amplify Premium Diesel at Ampol NatRoad Network sites, 6 cents per litre on Diesel and Amplify Premium Diesel at all other Ampol sites across Australia, and 6 cents per litre discount on Unleaded 91, E10 Unleaded, Amplify 95, and Amplify 98 at all Ampol sites across Australia 
</t>
    </r>
    <r>
      <rPr>
        <b/>
        <sz val="10"/>
        <color theme="1"/>
        <rFont val="Mark OT"/>
        <family val="2"/>
      </rPr>
      <t>AMPOLCARD BENEFITS</t>
    </r>
    <r>
      <rPr>
        <sz val="10"/>
        <color theme="1"/>
        <rFont val="Mark OT"/>
        <family val="2"/>
      </rPr>
      <t xml:space="preserve">
Enjoy the benefits of a fuel card that has been leading the way for over 30 years
</t>
    </r>
    <r>
      <rPr>
        <b/>
        <sz val="10"/>
        <color theme="1"/>
        <rFont val="Mark OT"/>
        <family val="2"/>
      </rPr>
      <t>LANDMARK AUSTRALIAN PARTNERSHIP</t>
    </r>
    <r>
      <rPr>
        <sz val="10"/>
        <color theme="1"/>
        <rFont val="Mark OT"/>
        <family val="2"/>
      </rPr>
      <t xml:space="preserve">
The partnership of Australia's leading transport association and the nation’s leader in transport fuels gives members the benefits they need
</t>
    </r>
    <r>
      <rPr>
        <b/>
        <sz val="10"/>
        <color theme="1"/>
        <rFont val="Mark OT"/>
        <family val="2"/>
      </rPr>
      <t>AMPOL AND NATROAD: IN IT FOR THE LONG HAUL</t>
    </r>
    <r>
      <rPr>
        <sz val="10"/>
        <color theme="1"/>
        <rFont val="Mark OT"/>
        <family val="2"/>
      </rPr>
      <t xml:space="preserve">
Supporting the Australian Road transport industry today and tomorrow
</t>
    </r>
    <r>
      <rPr>
        <b/>
        <sz val="10"/>
        <color theme="1"/>
        <rFont val="Mark OT"/>
        <family val="2"/>
      </rPr>
      <t>WE ARE READY TO HELP YOU</t>
    </r>
    <r>
      <rPr>
        <sz val="10"/>
        <color theme="1"/>
        <rFont val="Mark OT"/>
        <family val="2"/>
      </rPr>
      <t xml:space="preserve">
Our local customer service team is here to make the transition to AmpolCard easy and worry free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</si>
</sst>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quot;$&quot;* #,##0_-;\-&quot;$&quot;* #,##0_-;_-&quot;$&quot;* &quot;-&quot;??_-;_-@_-"/>
  </numFmts>
  <fonts count="10" x14ac:knownFonts="1">
    <font>
      <sz val="11"/>
      <color theme="1"/>
      <name val="Calibri"/>
      <family val="2"/>
      <scheme val="minor"/>
    </font>
    <font>
      <sz val="11"/>
      <color theme="1"/>
      <name val="Calibri"/>
      <family val="2"/>
      <scheme val="minor"/>
    </font>
    <font>
      <sz val="11"/>
      <color theme="1"/>
      <name val="Mark OT"/>
      <family val="2"/>
    </font>
    <font>
      <b/>
      <sz val="11"/>
      <color theme="1"/>
      <name val="Mark OT"/>
      <family val="2"/>
    </font>
    <font>
      <b/>
      <sz val="16"/>
      <color theme="0"/>
      <name val="Mark OT"/>
      <family val="2"/>
    </font>
    <font>
      <b/>
      <sz val="10"/>
      <color theme="1"/>
      <name val="Mark OT"/>
      <family val="2"/>
    </font>
    <font>
      <sz val="10"/>
      <color theme="1"/>
      <name val="Mark OT"/>
      <family val="2"/>
    </font>
    <font>
      <sz val="16"/>
      <color theme="0"/>
      <name val="Mark OT"/>
      <family val="2"/>
    </font>
    <font>
      <b/>
      <u/>
      <sz val="10"/>
      <color rgb="FF18249C"/>
      <name val="Mark OT"/>
      <family val="2"/>
    </font>
    <font>
      <b/>
      <sz val="10"/>
      <color rgb="FF18249C"/>
      <name val="Mark OT"/>
      <family val="2"/>
    </font>
  </fonts>
  <fills count="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AFDC7E"/>
        <bgColor indexed="64"/>
      </patternFill>
    </fill>
    <fill>
      <patternFill patternType="solid">
        <fgColor rgb="FF18249C"/>
        <bgColor indexed="64"/>
      </patternFill>
    </fill>
    <fill>
      <patternFill patternType="solid">
        <fgColor rgb="FFED0C06"/>
        <bgColor indexed="64"/>
      </patternFill>
    </fill>
  </fills>
  <borders count="2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rgb="FF18249C"/>
      </left>
      <right/>
      <top/>
      <bottom/>
      <diagonal/>
    </border>
    <border>
      <left style="medium">
        <color indexed="64"/>
      </left>
      <right style="medium">
        <color rgb="FF18249C"/>
      </right>
      <top/>
      <bottom/>
      <diagonal/>
    </border>
    <border>
      <left style="medium">
        <color rgb="FF18249C"/>
      </left>
      <right/>
      <top style="medium">
        <color rgb="FF18249C"/>
      </top>
      <bottom/>
      <diagonal/>
    </border>
    <border>
      <left/>
      <right/>
      <top style="medium">
        <color rgb="FF18249C"/>
      </top>
      <bottom/>
      <diagonal/>
    </border>
    <border>
      <left/>
      <right style="thin">
        <color rgb="FF18249C"/>
      </right>
      <top style="medium">
        <color rgb="FF18249C"/>
      </top>
      <bottom/>
      <diagonal/>
    </border>
    <border>
      <left style="medium">
        <color indexed="64"/>
      </left>
      <right/>
      <top style="medium">
        <color rgb="FF18249C"/>
      </top>
      <bottom/>
      <diagonal/>
    </border>
    <border>
      <left/>
      <right style="medium">
        <color indexed="64"/>
      </right>
      <top style="medium">
        <color rgb="FF18249C"/>
      </top>
      <bottom/>
      <diagonal/>
    </border>
    <border>
      <left/>
      <right style="medium">
        <color indexed="64"/>
      </right>
      <top style="medium">
        <color rgb="FF18249C"/>
      </top>
      <bottom style="medium">
        <color indexed="64"/>
      </bottom>
      <diagonal/>
    </border>
    <border>
      <left/>
      <right style="medium">
        <color rgb="FF18249C"/>
      </right>
      <top style="medium">
        <color rgb="FF18249C"/>
      </top>
      <bottom/>
      <diagonal/>
    </border>
    <border>
      <left/>
      <right style="medium">
        <color rgb="FF18249C"/>
      </right>
      <top/>
      <bottom/>
      <diagonal/>
    </border>
    <border>
      <left style="medium">
        <color rgb="FF18249C"/>
      </left>
      <right style="medium">
        <color indexed="64"/>
      </right>
      <top/>
      <bottom/>
      <diagonal/>
    </border>
    <border>
      <left/>
      <right style="medium">
        <color rgb="FFED0C06"/>
      </right>
      <top/>
      <bottom/>
      <diagonal/>
    </border>
    <border>
      <left style="medium">
        <color rgb="FFED0C06"/>
      </left>
      <right style="medium">
        <color indexed="64"/>
      </right>
      <top/>
      <bottom/>
      <diagonal/>
    </border>
    <border>
      <left style="medium">
        <color rgb="FFED0C06"/>
      </left>
      <right/>
      <top/>
      <bottom style="medium">
        <color rgb="FFED0C06"/>
      </bottom>
      <diagonal/>
    </border>
    <border>
      <left/>
      <right style="medium">
        <color rgb="FFED0C06"/>
      </right>
      <top/>
      <bottom style="medium">
        <color rgb="FFED0C06"/>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9">
    <xf numFmtId="0" fontId="0" fillId="0" borderId="0" xfId="0"/>
    <xf numFmtId="0" fontId="2" fillId="2" borderId="0" xfId="0" applyFont="1" applyFill="1"/>
    <xf numFmtId="0" fontId="3" fillId="2" borderId="4" xfId="0" applyFont="1" applyFill="1" applyBorder="1"/>
    <xf numFmtId="0" fontId="2" fillId="2" borderId="5" xfId="0" applyFont="1" applyFill="1" applyBorder="1"/>
    <xf numFmtId="0" fontId="5" fillId="2" borderId="4" xfId="0" applyFont="1" applyFill="1" applyBorder="1"/>
    <xf numFmtId="0" fontId="5" fillId="2" borderId="6" xfId="0" applyFont="1" applyFill="1" applyBorder="1"/>
    <xf numFmtId="43" fontId="5" fillId="2" borderId="5" xfId="1" applyFont="1" applyFill="1" applyBorder="1" applyProtection="1">
      <protection hidden="1"/>
    </xf>
    <xf numFmtId="43" fontId="5" fillId="2" borderId="7" xfId="0" applyNumberFormat="1" applyFont="1" applyFill="1" applyBorder="1" applyProtection="1">
      <protection hidden="1"/>
    </xf>
    <xf numFmtId="44" fontId="5" fillId="3" borderId="2" xfId="0" applyNumberFormat="1" applyFont="1" applyFill="1" applyBorder="1" applyProtection="1">
      <protection locked="0"/>
    </xf>
    <xf numFmtId="44" fontId="5" fillId="3" borderId="1" xfId="2" applyFont="1" applyFill="1" applyBorder="1" applyProtection="1">
      <protection locked="0"/>
    </xf>
    <xf numFmtId="9" fontId="5" fillId="3" borderId="3" xfId="3" applyFont="1" applyFill="1" applyBorder="1" applyProtection="1">
      <protection locked="0"/>
    </xf>
    <xf numFmtId="0" fontId="2" fillId="2" borderId="11" xfId="0" applyFont="1" applyFill="1" applyBorder="1"/>
    <xf numFmtId="0" fontId="2" fillId="2" borderId="12" xfId="0" applyFont="1" applyFill="1" applyBorder="1"/>
    <xf numFmtId="0" fontId="2" fillId="2" borderId="18" xfId="0" applyFont="1" applyFill="1" applyBorder="1"/>
    <xf numFmtId="0" fontId="2" fillId="2" borderId="20" xfId="0" applyFont="1" applyFill="1" applyBorder="1"/>
    <xf numFmtId="0" fontId="2" fillId="2" borderId="21" xfId="0" applyFont="1" applyFill="1" applyBorder="1"/>
    <xf numFmtId="0" fontId="3" fillId="2" borderId="0" xfId="0" applyFont="1" applyFill="1" applyBorder="1" applyAlignment="1">
      <alignment vertical="center"/>
    </xf>
    <xf numFmtId="0" fontId="2" fillId="2" borderId="16" xfId="0" applyFont="1" applyFill="1" applyBorder="1"/>
    <xf numFmtId="164" fontId="3" fillId="0" borderId="0" xfId="2" applyNumberFormat="1" applyFont="1" applyFill="1" applyBorder="1" applyAlignment="1" applyProtection="1">
      <alignment vertical="center"/>
      <protection hidden="1"/>
    </xf>
    <xf numFmtId="0" fontId="2" fillId="2" borderId="22" xfId="0" applyFont="1" applyFill="1" applyBorder="1"/>
    <xf numFmtId="0" fontId="2" fillId="2" borderId="23" xfId="0" applyFont="1" applyFill="1" applyBorder="1"/>
    <xf numFmtId="0" fontId="4" fillId="5" borderId="14" xfId="0" applyFont="1" applyFill="1" applyBorder="1" applyAlignment="1">
      <alignment horizontal="center"/>
    </xf>
    <xf numFmtId="0" fontId="4" fillId="5" borderId="19" xfId="0" applyFont="1" applyFill="1" applyBorder="1" applyAlignment="1">
      <alignment horizontal="center"/>
    </xf>
    <xf numFmtId="0" fontId="4" fillId="5" borderId="13" xfId="0" applyFont="1" applyFill="1" applyBorder="1" applyAlignment="1">
      <alignment horizontal="center"/>
    </xf>
    <xf numFmtId="0" fontId="7" fillId="5" borderId="14" xfId="0" applyFont="1" applyFill="1" applyBorder="1" applyAlignment="1">
      <alignment horizontal="center"/>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5" xfId="0" applyFont="1" applyFill="1" applyBorder="1" applyAlignment="1">
      <alignment horizontal="center" vertical="center"/>
    </xf>
    <xf numFmtId="0" fontId="6" fillId="2" borderId="16" xfId="0" applyFont="1" applyFill="1" applyBorder="1" applyAlignment="1">
      <alignment horizontal="center" vertical="center" wrapText="1"/>
    </xf>
    <xf numFmtId="0" fontId="6" fillId="2" borderId="14"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7" xfId="0" applyFont="1" applyFill="1" applyBorder="1" applyAlignment="1">
      <alignment horizontal="center" vertical="center"/>
    </xf>
    <xf numFmtId="0" fontId="4" fillId="6" borderId="24" xfId="0" applyFont="1" applyFill="1" applyBorder="1" applyAlignment="1">
      <alignment horizontal="center" vertical="center"/>
    </xf>
    <xf numFmtId="0" fontId="4" fillId="6" borderId="25" xfId="0" applyFont="1" applyFill="1" applyBorder="1" applyAlignment="1">
      <alignment horizontal="center" vertical="center"/>
    </xf>
    <xf numFmtId="0" fontId="2" fillId="2" borderId="6" xfId="0" applyFont="1" applyFill="1" applyBorder="1" applyAlignment="1">
      <alignment horizontal="left" vertical="top" wrapText="1"/>
    </xf>
    <xf numFmtId="0" fontId="2" fillId="2" borderId="7" xfId="0" applyFont="1" applyFill="1" applyBorder="1" applyAlignment="1">
      <alignment horizontal="left" vertical="top"/>
    </xf>
    <xf numFmtId="0" fontId="3" fillId="2" borderId="1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164" fontId="3" fillId="4" borderId="17" xfId="2" applyNumberFormat="1" applyFont="1" applyFill="1" applyBorder="1" applyAlignment="1" applyProtection="1">
      <alignment horizontal="center" vertical="center"/>
      <protection hidden="1"/>
    </xf>
    <xf numFmtId="164" fontId="3" fillId="4" borderId="5" xfId="2" applyNumberFormat="1" applyFont="1" applyFill="1" applyBorder="1" applyAlignment="1" applyProtection="1">
      <alignment horizontal="center" vertical="center"/>
      <protection hidden="1"/>
    </xf>
    <xf numFmtId="164" fontId="3" fillId="4" borderId="7" xfId="2" applyNumberFormat="1" applyFont="1" applyFill="1" applyBorder="1" applyAlignment="1" applyProtection="1">
      <alignment horizontal="center" vertical="center"/>
      <protection hidden="1"/>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ED0C06"/>
      <color rgb="FF18249C"/>
      <color rgb="FFAFDC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142875</xdr:rowOff>
    </xdr:from>
    <xdr:to>
      <xdr:col>2</xdr:col>
      <xdr:colOff>1088335</xdr:colOff>
      <xdr:row>0</xdr:row>
      <xdr:rowOff>1346272</xdr:rowOff>
    </xdr:to>
    <xdr:pic>
      <xdr:nvPicPr>
        <xdr:cNvPr id="2" name="Picture 1">
          <a:extLst>
            <a:ext uri="{FF2B5EF4-FFF2-40B4-BE49-F238E27FC236}">
              <a16:creationId xmlns:a16="http://schemas.microsoft.com/office/drawing/2014/main" id="{83351CEA-E019-4CE5-B427-51974EC55BB3}"/>
            </a:ext>
          </a:extLst>
        </xdr:cNvPr>
        <xdr:cNvPicPr>
          <a:picLocks noChangeAspect="1"/>
        </xdr:cNvPicPr>
      </xdr:nvPicPr>
      <xdr:blipFill>
        <a:blip xmlns:r="http://schemas.openxmlformats.org/officeDocument/2006/relationships" r:embed="rId1"/>
        <a:stretch>
          <a:fillRect/>
        </a:stretch>
      </xdr:blipFill>
      <xdr:spPr>
        <a:xfrm>
          <a:off x="238125" y="142875"/>
          <a:ext cx="4107760" cy="1203397"/>
        </a:xfrm>
        <a:prstGeom prst="rect">
          <a:avLst/>
        </a:prstGeom>
      </xdr:spPr>
    </xdr:pic>
    <xdr:clientData/>
  </xdr:twoCellAnchor>
  <xdr:twoCellAnchor editAs="oneCell">
    <xdr:from>
      <xdr:col>6</xdr:col>
      <xdr:colOff>47625</xdr:colOff>
      <xdr:row>0</xdr:row>
      <xdr:rowOff>104775</xdr:rowOff>
    </xdr:from>
    <xdr:to>
      <xdr:col>7</xdr:col>
      <xdr:colOff>161925</xdr:colOff>
      <xdr:row>1</xdr:row>
      <xdr:rowOff>18329</xdr:rowOff>
    </xdr:to>
    <xdr:pic>
      <xdr:nvPicPr>
        <xdr:cNvPr id="3" name="Picture 2">
          <a:extLst>
            <a:ext uri="{FF2B5EF4-FFF2-40B4-BE49-F238E27FC236}">
              <a16:creationId xmlns:a16="http://schemas.microsoft.com/office/drawing/2014/main" id="{37BE8816-5B0E-452C-90C8-A0870693C63E}"/>
            </a:ext>
          </a:extLst>
        </xdr:cNvPr>
        <xdr:cNvPicPr>
          <a:picLocks noChangeAspect="1"/>
        </xdr:cNvPicPr>
      </xdr:nvPicPr>
      <xdr:blipFill>
        <a:blip xmlns:r="http://schemas.openxmlformats.org/officeDocument/2006/relationships" r:embed="rId2"/>
        <a:stretch>
          <a:fillRect/>
        </a:stretch>
      </xdr:blipFill>
      <xdr:spPr>
        <a:xfrm>
          <a:off x="6981825" y="104775"/>
          <a:ext cx="1304925" cy="12851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E30BF-1A24-4C44-A91D-BFF1091FC82F}">
  <dimension ref="A1:J20"/>
  <sheetViews>
    <sheetView tabSelected="1" zoomScaleNormal="100" workbookViewId="0">
      <selection activeCell="C12" sqref="C12"/>
    </sheetView>
  </sheetViews>
  <sheetFormatPr defaultRowHeight="15" x14ac:dyDescent="0.25"/>
  <cols>
    <col min="1" max="1" width="3.42578125" style="1" customWidth="1"/>
    <col min="2" max="2" width="45.42578125" style="1" customWidth="1"/>
    <col min="3" max="3" width="20.7109375" style="1" customWidth="1"/>
    <col min="4" max="4" width="12.28515625" style="1" customWidth="1"/>
    <col min="5" max="5" width="3.42578125" style="1" customWidth="1"/>
    <col min="6" max="6" width="18.7109375" style="1" customWidth="1"/>
    <col min="7" max="7" width="17.85546875" style="1" customWidth="1"/>
    <col min="8" max="8" width="24.7109375" style="1" customWidth="1"/>
    <col min="9" max="9" width="5.7109375" style="1" customWidth="1"/>
    <col min="10" max="16384" width="9.140625" style="1"/>
  </cols>
  <sheetData>
    <row r="1" spans="1:10" ht="108" customHeight="1" x14ac:dyDescent="0.25"/>
    <row r="2" spans="1:10" ht="15.75" thickBot="1" x14ac:dyDescent="0.3"/>
    <row r="3" spans="1:10" ht="34.5" customHeight="1" thickBot="1" x14ac:dyDescent="0.3">
      <c r="B3" s="25" t="s">
        <v>10</v>
      </c>
      <c r="C3" s="26"/>
      <c r="D3" s="12"/>
      <c r="E3" s="27" t="s">
        <v>8</v>
      </c>
      <c r="F3" s="28"/>
      <c r="G3" s="28"/>
      <c r="H3" s="28"/>
      <c r="I3" s="29"/>
      <c r="J3" s="11"/>
    </row>
    <row r="4" spans="1:10" ht="15.75" thickBot="1" x14ac:dyDescent="0.3">
      <c r="E4" s="30" t="s">
        <v>12</v>
      </c>
      <c r="F4" s="31"/>
      <c r="G4" s="31"/>
      <c r="H4" s="31"/>
      <c r="I4" s="32"/>
    </row>
    <row r="5" spans="1:10" ht="22.5" thickBot="1" x14ac:dyDescent="0.4">
      <c r="A5" s="14"/>
      <c r="B5" s="21" t="s">
        <v>0</v>
      </c>
      <c r="C5" s="22"/>
      <c r="E5" s="33"/>
      <c r="F5" s="34"/>
      <c r="G5" s="34"/>
      <c r="H5" s="34"/>
      <c r="I5" s="35"/>
    </row>
    <row r="6" spans="1:10" ht="6" customHeight="1" thickBot="1" x14ac:dyDescent="0.3">
      <c r="B6" s="17"/>
      <c r="C6" s="13"/>
      <c r="E6" s="33"/>
      <c r="F6" s="34"/>
      <c r="G6" s="34"/>
      <c r="H6" s="34"/>
      <c r="I6" s="35"/>
    </row>
    <row r="7" spans="1:10" ht="15.75" thickBot="1" x14ac:dyDescent="0.3">
      <c r="B7" s="4" t="s">
        <v>1</v>
      </c>
      <c r="C7" s="8">
        <v>8000</v>
      </c>
      <c r="E7" s="33"/>
      <c r="F7" s="34"/>
      <c r="G7" s="34"/>
      <c r="H7" s="34"/>
      <c r="I7" s="35"/>
    </row>
    <row r="8" spans="1:10" ht="15.75" thickBot="1" x14ac:dyDescent="0.3">
      <c r="B8" s="4" t="s">
        <v>2</v>
      </c>
      <c r="C8" s="9">
        <v>1.5</v>
      </c>
      <c r="E8" s="33"/>
      <c r="F8" s="34"/>
      <c r="G8" s="34"/>
      <c r="H8" s="34"/>
      <c r="I8" s="35"/>
    </row>
    <row r="9" spans="1:10" ht="15.75" thickBot="1" x14ac:dyDescent="0.3">
      <c r="B9" s="4" t="s">
        <v>3</v>
      </c>
      <c r="C9" s="10">
        <v>1</v>
      </c>
      <c r="E9" s="33"/>
      <c r="F9" s="34"/>
      <c r="G9" s="34"/>
      <c r="H9" s="34"/>
      <c r="I9" s="35"/>
    </row>
    <row r="10" spans="1:10" x14ac:dyDescent="0.25">
      <c r="B10" s="2"/>
      <c r="C10" s="3"/>
      <c r="E10" s="33"/>
      <c r="F10" s="34"/>
      <c r="G10" s="34"/>
      <c r="H10" s="34"/>
      <c r="I10" s="35"/>
    </row>
    <row r="11" spans="1:10" x14ac:dyDescent="0.25">
      <c r="B11" s="4" t="s">
        <v>4</v>
      </c>
      <c r="C11" s="6">
        <f>C7/C8</f>
        <v>5333.333333333333</v>
      </c>
      <c r="E11" s="33"/>
      <c r="F11" s="34"/>
      <c r="G11" s="34"/>
      <c r="H11" s="34"/>
      <c r="I11" s="35"/>
    </row>
    <row r="12" spans="1:10" ht="15.75" thickBot="1" x14ac:dyDescent="0.3">
      <c r="B12" s="5" t="s">
        <v>5</v>
      </c>
      <c r="C12" s="7">
        <f>C11*12</f>
        <v>64000</v>
      </c>
      <c r="E12" s="33"/>
      <c r="F12" s="34"/>
      <c r="G12" s="34"/>
      <c r="H12" s="34"/>
      <c r="I12" s="35"/>
    </row>
    <row r="13" spans="1:10" ht="15.75" thickBot="1" x14ac:dyDescent="0.3">
      <c r="E13" s="33"/>
      <c r="F13" s="34"/>
      <c r="G13" s="34"/>
      <c r="H13" s="34"/>
      <c r="I13" s="35"/>
    </row>
    <row r="14" spans="1:10" ht="22.5" thickBot="1" x14ac:dyDescent="0.4">
      <c r="B14" s="23" t="s">
        <v>6</v>
      </c>
      <c r="C14" s="24"/>
      <c r="D14" s="15"/>
      <c r="E14" s="33"/>
      <c r="F14" s="34"/>
      <c r="G14" s="34"/>
      <c r="H14" s="34"/>
      <c r="I14" s="35"/>
    </row>
    <row r="15" spans="1:10" ht="6.75" customHeight="1" x14ac:dyDescent="0.25">
      <c r="B15" s="43" t="s">
        <v>7</v>
      </c>
      <c r="C15" s="46">
        <f>((C12*C9)*0.085)+((C12*(1-C9))*0.05)</f>
        <v>5440</v>
      </c>
      <c r="E15" s="33"/>
      <c r="F15" s="34"/>
      <c r="G15" s="34"/>
      <c r="H15" s="34"/>
      <c r="I15" s="35"/>
    </row>
    <row r="16" spans="1:10" x14ac:dyDescent="0.25">
      <c r="B16" s="44"/>
      <c r="C16" s="47"/>
      <c r="E16" s="33"/>
      <c r="F16" s="34"/>
      <c r="G16" s="34"/>
      <c r="H16" s="34"/>
      <c r="I16" s="35"/>
    </row>
    <row r="17" spans="1:9" ht="38.25" customHeight="1" thickBot="1" x14ac:dyDescent="0.3">
      <c r="B17" s="45"/>
      <c r="C17" s="48"/>
      <c r="E17" s="33"/>
      <c r="F17" s="34"/>
      <c r="G17" s="34"/>
      <c r="H17" s="34"/>
      <c r="I17" s="35"/>
    </row>
    <row r="18" spans="1:9" ht="15.75" customHeight="1" x14ac:dyDescent="0.25">
      <c r="B18" s="16"/>
      <c r="C18" s="18"/>
      <c r="E18" s="33"/>
      <c r="F18" s="34"/>
      <c r="G18" s="34"/>
      <c r="H18" s="34"/>
      <c r="I18" s="35"/>
    </row>
    <row r="19" spans="1:9" ht="38.25" customHeight="1" thickBot="1" x14ac:dyDescent="0.3">
      <c r="A19" s="19"/>
      <c r="B19" s="39" t="s">
        <v>9</v>
      </c>
      <c r="C19" s="40"/>
      <c r="D19" s="20"/>
      <c r="E19" s="33"/>
      <c r="F19" s="34"/>
      <c r="G19" s="34"/>
      <c r="H19" s="34"/>
      <c r="I19" s="35"/>
    </row>
    <row r="20" spans="1:9" ht="124.5" customHeight="1" thickBot="1" x14ac:dyDescent="0.3">
      <c r="B20" s="41" t="s">
        <v>11</v>
      </c>
      <c r="C20" s="42"/>
      <c r="E20" s="36"/>
      <c r="F20" s="37"/>
      <c r="G20" s="37"/>
      <c r="H20" s="37"/>
      <c r="I20" s="38"/>
    </row>
  </sheetData>
  <sheetProtection algorithmName="SHA-512" hashValue="qeOtL1YUH7GsJ6c3Dtoexq7T9sUKO7+K7cwXZcO6o6dSB814tzo+WcvQ1dbKYu6mHTHzrWoGG1dnYWxusjLgag==" saltValue="3E9IJ6xecwGkjZ/l0IW3Ag==" spinCount="100000" sheet="1" objects="1" scenarios="1"/>
  <mergeCells count="9">
    <mergeCell ref="B5:C5"/>
    <mergeCell ref="B14:C14"/>
    <mergeCell ref="B3:C3"/>
    <mergeCell ref="E3:I3"/>
    <mergeCell ref="E4:I20"/>
    <mergeCell ref="B19:C19"/>
    <mergeCell ref="B20:C20"/>
    <mergeCell ref="B15:B17"/>
    <mergeCell ref="C15:C1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594DDC298E7C43A054A1FC7AEFF6D1" ma:contentTypeVersion="12" ma:contentTypeDescription="Create a new document." ma:contentTypeScope="" ma:versionID="a36e06c40e6d98a7627df94c72c2e071">
  <xsd:schema xmlns:xsd="http://www.w3.org/2001/XMLSchema" xmlns:xs="http://www.w3.org/2001/XMLSchema" xmlns:p="http://schemas.microsoft.com/office/2006/metadata/properties" xmlns:ns2="90336576-c9bb-4e72-8abf-fe3f9cccd829" xmlns:ns3="2764ee17-1b2d-4f22-a64f-96feb55d6b18" targetNamespace="http://schemas.microsoft.com/office/2006/metadata/properties" ma:root="true" ma:fieldsID="5eef6495a60f54a94459034625fc8fd5" ns2:_="" ns3:_="">
    <xsd:import namespace="90336576-c9bb-4e72-8abf-fe3f9cccd829"/>
    <xsd:import namespace="2764ee17-1b2d-4f22-a64f-96feb55d6b1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336576-c9bb-4e72-8abf-fe3f9cccd8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764ee17-1b2d-4f22-a64f-96feb55d6b18"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E3FDC4-EAA5-43BA-9ACA-53B9D90455B1}">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99920FDC-B5BA-4D53-B416-F11AAFFF8DF8}">
  <ds:schemaRefs>
    <ds:schemaRef ds:uri="http://schemas.microsoft.com/sharepoint/v3/contenttype/forms"/>
  </ds:schemaRefs>
</ds:datastoreItem>
</file>

<file path=customXml/itemProps3.xml><?xml version="1.0" encoding="utf-8"?>
<ds:datastoreItem xmlns:ds="http://schemas.openxmlformats.org/officeDocument/2006/customXml" ds:itemID="{8977104A-694A-49EC-924B-3BC66A750F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336576-c9bb-4e72-8abf-fe3f9cccd829"/>
    <ds:schemaRef ds:uri="2764ee17-1b2d-4f22-a64f-96feb55d6b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Input &amp; Summary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Loh</dc:creator>
  <cp:lastModifiedBy>Nick Loh</cp:lastModifiedBy>
  <cp:lastPrinted>2022-02-20T22:41:15Z</cp:lastPrinted>
  <dcterms:created xsi:type="dcterms:W3CDTF">2022-02-20T22:32:26Z</dcterms:created>
  <dcterms:modified xsi:type="dcterms:W3CDTF">2022-02-27T22:55:02Z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0x01010060594DDC298E7C43A054A1FC7AEFF6D1</vt:lpwstr>
  </property>
</Properties>
</file>